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309"/>
  <workbookPr/>
  <mc:AlternateContent xmlns:mc="http://schemas.openxmlformats.org/markup-compatibility/2006">
    <mc:Choice Requires="x15">
      <x15ac:absPath xmlns:x15ac="http://schemas.microsoft.com/office/spreadsheetml/2010/11/ac" url="https://d.docs.live.net/158fbdbee6b09c04/ab/Screenshows/"/>
    </mc:Choice>
  </mc:AlternateContent>
  <bookViews>
    <workbookView xWindow="0" yWindow="460" windowWidth="25600" windowHeight="1546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4" i="1" l="1"/>
  <c r="B21" i="1"/>
  <c r="B18" i="1"/>
  <c r="B17" i="1"/>
  <c r="B16" i="1"/>
  <c r="B15" i="1"/>
</calcChain>
</file>

<file path=xl/sharedStrings.xml><?xml version="1.0" encoding="utf-8"?>
<sst xmlns="http://schemas.openxmlformats.org/spreadsheetml/2006/main" count="19" uniqueCount="19">
  <si>
    <t>Inputs</t>
  </si>
  <si>
    <t>Decision Variable</t>
  </si>
  <si>
    <t>Uncertainty</t>
  </si>
  <si>
    <t>Calculations</t>
  </si>
  <si>
    <t xml:space="preserve">Price </t>
  </si>
  <si>
    <t>Discount Price</t>
  </si>
  <si>
    <t>Order quantity</t>
  </si>
  <si>
    <t>Demand</t>
  </si>
  <si>
    <t>Order Quantity Discount Structure</t>
  </si>
  <si>
    <t>Unit Cost</t>
  </si>
  <si>
    <t>Regular Revenue</t>
  </si>
  <si>
    <t>Discount Revenue</t>
  </si>
  <si>
    <t>Total Revenue</t>
  </si>
  <si>
    <t>Total Variable Cost</t>
  </si>
  <si>
    <t>Output</t>
  </si>
  <si>
    <t>Profit</t>
  </si>
  <si>
    <t>Using VLOOKUP to calaculate Quantity Discounts</t>
  </si>
  <si>
    <t>VLOOKUP type</t>
  </si>
  <si>
    <t>Fourth Argument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</si>
</sst>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FA7D00"/>
      <name val="Calibri"/>
      <family val="2"/>
      <scheme val="minor"/>
    </font>
    <font>
      <i/>
      <sz val="12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AFC7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6" borderId="7" applyNumberFormat="0" applyAlignment="0" applyProtection="0"/>
  </cellStyleXfs>
  <cellXfs count="20">
    <xf numFmtId="0" fontId="0" fillId="0" borderId="0" xfId="0"/>
    <xf numFmtId="0" fontId="0" fillId="0" borderId="0" xfId="0" applyAlignment="1">
      <alignment horizontal="left" indent="1"/>
    </xf>
    <xf numFmtId="0" fontId="2" fillId="0" borderId="0" xfId="0" applyFont="1"/>
    <xf numFmtId="164" fontId="0" fillId="0" borderId="2" xfId="1" applyFont="1" applyBorder="1"/>
    <xf numFmtId="164" fontId="0" fillId="0" borderId="5" xfId="1" applyFont="1" applyBorder="1"/>
    <xf numFmtId="164" fontId="0" fillId="4" borderId="6" xfId="1" applyFont="1" applyFill="1" applyBorder="1"/>
    <xf numFmtId="164" fontId="0" fillId="4" borderId="3" xfId="1" applyFont="1" applyFill="1" applyBorder="1"/>
    <xf numFmtId="165" fontId="0" fillId="4" borderId="6" xfId="1" applyNumberFormat="1" applyFont="1" applyFill="1" applyBorder="1"/>
    <xf numFmtId="165" fontId="0" fillId="3" borderId="6" xfId="1" applyNumberFormat="1" applyFont="1" applyFill="1" applyBorder="1"/>
    <xf numFmtId="0" fontId="2" fillId="0" borderId="0" xfId="0" applyFont="1" applyAlignment="1">
      <alignment horizontal="left"/>
    </xf>
    <xf numFmtId="165" fontId="0" fillId="0" borderId="0" xfId="1" applyNumberFormat="1" applyFont="1"/>
    <xf numFmtId="165" fontId="0" fillId="5" borderId="6" xfId="0" applyNumberFormat="1" applyFill="1" applyBorder="1"/>
    <xf numFmtId="165" fontId="0" fillId="0" borderId="1" xfId="1" applyNumberFormat="1" applyFont="1" applyBorder="1"/>
    <xf numFmtId="165" fontId="0" fillId="0" borderId="4" xfId="1" applyNumberFormat="1" applyFont="1" applyBorder="1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0" borderId="8" xfId="0" applyFont="1" applyBorder="1"/>
    <xf numFmtId="0" fontId="5" fillId="0" borderId="9" xfId="0" applyFont="1" applyBorder="1" applyAlignment="1">
      <alignment horizontal="center"/>
    </xf>
    <xf numFmtId="0" fontId="4" fillId="6" borderId="7" xfId="2"/>
    <xf numFmtId="0" fontId="4" fillId="6" borderId="7" xfId="2" applyAlignment="1">
      <alignment horizontal="center"/>
    </xf>
  </cellXfs>
  <cellStyles count="3">
    <cellStyle name="Calculation" xfId="2" builtinId="22"/>
    <cellStyle name="Comma" xfId="1" builtinId="3"/>
    <cellStyle name="Normal" xfId="0" builtinId="0"/>
  </cellStyles>
  <dxfs count="0"/>
  <tableStyles count="0" defaultTableStyle="TableStyleMedium9" defaultPivotStyle="PivotStyleMedium7"/>
  <colors>
    <mruColors>
      <color rgb="FFFAFC7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zoomScale="150" zoomScaleNormal="150" zoomScalePageLayoutView="150" workbookViewId="0">
      <selection activeCell="F12" sqref="F12"/>
    </sheetView>
  </sheetViews>
  <sheetFormatPr baseColWidth="10" defaultRowHeight="16" x14ac:dyDescent="0.2"/>
  <cols>
    <col min="1" max="1" width="17.83203125" bestFit="1" customWidth="1"/>
    <col min="4" max="4" width="15" customWidth="1"/>
    <col min="5" max="5" width="17.6640625" customWidth="1"/>
    <col min="6" max="6" width="10.83203125" customWidth="1"/>
  </cols>
  <sheetData>
    <row r="1" spans="1:6" ht="19" x14ac:dyDescent="0.25">
      <c r="A1" s="14" t="s">
        <v>16</v>
      </c>
      <c r="B1" s="14"/>
      <c r="C1" s="14"/>
      <c r="D1" s="14"/>
      <c r="E1" s="14"/>
      <c r="F1" s="14"/>
    </row>
    <row r="3" spans="1:6" x14ac:dyDescent="0.2">
      <c r="A3" s="2" t="s">
        <v>0</v>
      </c>
    </row>
    <row r="4" spans="1:6" x14ac:dyDescent="0.2">
      <c r="A4" s="1" t="s">
        <v>4</v>
      </c>
      <c r="B4" s="5">
        <v>40</v>
      </c>
      <c r="D4" s="15" t="s">
        <v>8</v>
      </c>
      <c r="E4" s="15"/>
    </row>
    <row r="5" spans="1:6" x14ac:dyDescent="0.2">
      <c r="A5" s="1" t="s">
        <v>5</v>
      </c>
      <c r="B5" s="6">
        <v>20</v>
      </c>
      <c r="D5" s="12">
        <v>0</v>
      </c>
      <c r="E5" s="3">
        <v>24</v>
      </c>
    </row>
    <row r="6" spans="1:6" x14ac:dyDescent="0.2">
      <c r="D6" s="12">
        <v>1000</v>
      </c>
      <c r="E6" s="3">
        <v>23</v>
      </c>
    </row>
    <row r="7" spans="1:6" x14ac:dyDescent="0.2">
      <c r="A7" s="2" t="s">
        <v>1</v>
      </c>
      <c r="D7" s="12">
        <v>2000</v>
      </c>
      <c r="E7" s="3">
        <v>22.25</v>
      </c>
    </row>
    <row r="8" spans="1:6" x14ac:dyDescent="0.2">
      <c r="A8" s="1" t="s">
        <v>6</v>
      </c>
      <c r="B8" s="7">
        <v>1000</v>
      </c>
      <c r="D8" s="12">
        <v>3000</v>
      </c>
      <c r="E8" s="3">
        <v>21.75</v>
      </c>
    </row>
    <row r="9" spans="1:6" x14ac:dyDescent="0.2">
      <c r="A9" s="1"/>
      <c r="D9" s="13">
        <v>4000</v>
      </c>
      <c r="E9" s="4">
        <v>21.3</v>
      </c>
    </row>
    <row r="10" spans="1:6" x14ac:dyDescent="0.2">
      <c r="A10" s="2" t="s">
        <v>2</v>
      </c>
    </row>
    <row r="11" spans="1:6" x14ac:dyDescent="0.2">
      <c r="A11" s="1" t="s">
        <v>7</v>
      </c>
      <c r="B11" s="8">
        <v>2000</v>
      </c>
    </row>
    <row r="12" spans="1:6" ht="17" thickBot="1" x14ac:dyDescent="0.25">
      <c r="A12" s="1"/>
    </row>
    <row r="13" spans="1:6" x14ac:dyDescent="0.2">
      <c r="A13" s="2" t="s">
        <v>3</v>
      </c>
      <c r="D13" s="16" t="s">
        <v>18</v>
      </c>
      <c r="E13" s="17" t="s">
        <v>17</v>
      </c>
    </row>
    <row r="14" spans="1:6" x14ac:dyDescent="0.2">
      <c r="A14" s="1" t="s">
        <v>9</v>
      </c>
      <c r="D14" s="18" t="b">
        <v>1</v>
      </c>
      <c r="E14" s="19" t="str">
        <f>IF(LEFT(D14,1)="T", "Approximate Match", "Exact match")</f>
        <v>Approximate Match</v>
      </c>
    </row>
    <row r="15" spans="1:6" x14ac:dyDescent="0.2">
      <c r="A15" s="1" t="s">
        <v>10</v>
      </c>
      <c r="B15" s="10">
        <f>MIN(B11,B8)*B4</f>
        <v>40000</v>
      </c>
    </row>
    <row r="16" spans="1:6" x14ac:dyDescent="0.2">
      <c r="A16" s="1" t="s">
        <v>11</v>
      </c>
      <c r="B16" s="10">
        <f>MAX(B8-B11,0)*B5</f>
        <v>0</v>
      </c>
    </row>
    <row r="17" spans="1:2" x14ac:dyDescent="0.2">
      <c r="A17" s="1" t="s">
        <v>12</v>
      </c>
      <c r="B17" s="10">
        <f>B16+B15</f>
        <v>40000</v>
      </c>
    </row>
    <row r="18" spans="1:2" x14ac:dyDescent="0.2">
      <c r="A18" s="1" t="s">
        <v>13</v>
      </c>
      <c r="B18" s="10">
        <f>MIN(B11,B8)*B14</f>
        <v>0</v>
      </c>
    </row>
    <row r="20" spans="1:2" x14ac:dyDescent="0.2">
      <c r="A20" s="9" t="s">
        <v>14</v>
      </c>
    </row>
    <row r="21" spans="1:2" x14ac:dyDescent="0.2">
      <c r="A21" s="1" t="s">
        <v>15</v>
      </c>
      <c r="B21" s="11">
        <f>B17-B18</f>
        <v>40000</v>
      </c>
    </row>
  </sheetData>
  <mergeCells count="2">
    <mergeCell ref="A1:F1"/>
    <mergeCell ref="D4:E4"/>
  </mergeCells>
  <dataValidations count="1">
    <dataValidation type="list" allowBlank="1" showInputMessage="1" showErrorMessage="1" sqref="D14">
      <formula1>"TRUE, FALSE"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2016-10-01T23:43:36Z</dcterms:created>
  <dcterms:modified xsi:type="dcterms:W3CDTF">2016-10-03T16:55:21Z</dcterms:modified>
</cp:coreProperties>
</file>