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8fbdbee6b09c04/ab/web/data/"/>
    </mc:Choice>
  </mc:AlternateContent>
  <xr:revisionPtr revIDLastSave="0" documentId="8_{F4933D01-EE98-284E-AE8F-F96A529330AA}" xr6:coauthVersionLast="47" xr6:coauthVersionMax="47" xr10:uidLastSave="{00000000-0000-0000-0000-000000000000}"/>
  <bookViews>
    <workbookView xWindow="380" yWindow="500" windowWidth="28040" windowHeight="16940" xr2:uid="{FC2A2C20-3E1A-1042-ACA4-AB0B56BD7921}"/>
  </bookViews>
  <sheets>
    <sheet name="Loan" sheetId="1" r:id="rId1"/>
    <sheet name="Retir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l="1"/>
  <c r="B14" i="1"/>
  <c r="B15" i="1" l="1"/>
</calcChain>
</file>

<file path=xl/sharedStrings.xml><?xml version="1.0" encoding="utf-8"?>
<sst xmlns="http://schemas.openxmlformats.org/spreadsheetml/2006/main" count="12" uniqueCount="12">
  <si>
    <t>Using the NPER (number of periods) Function</t>
  </si>
  <si>
    <t>Purchase Price</t>
  </si>
  <si>
    <t>Downpayment</t>
  </si>
  <si>
    <t>Interest Rate</t>
  </si>
  <si>
    <t>Term of Loan in Years</t>
  </si>
  <si>
    <t>Base Monthly Payment</t>
  </si>
  <si>
    <t>Years to Payoff</t>
  </si>
  <si>
    <t>Base Interest</t>
  </si>
  <si>
    <t>Interest with Extra PMT</t>
  </si>
  <si>
    <t>Additional Monthly</t>
  </si>
  <si>
    <t>Including Additional</t>
  </si>
  <si>
    <t>Interest Saved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</si>
</sst>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9">
    <xf numFmtId="0" fontId="0" fillId="0" borderId="0" xfId="0"/>
    <xf numFmtId="0" fontId="0" fillId="3" borderId="2" xfId="4" applyFont="1"/>
    <xf numFmtId="9" fontId="0" fillId="3" borderId="2" xfId="4" applyNumberFormat="1" applyFont="1"/>
    <xf numFmtId="164" fontId="0" fillId="3" borderId="2" xfId="1" applyNumberFormat="1" applyFont="1" applyFill="1" applyBorder="1"/>
    <xf numFmtId="165" fontId="0" fillId="3" borderId="2" xfId="2" applyNumberFormat="1" applyFont="1" applyFill="1" applyBorder="1"/>
    <xf numFmtId="8" fontId="2" fillId="2" borderId="1" xfId="3" applyNumberFormat="1"/>
    <xf numFmtId="43" fontId="2" fillId="2" borderId="1" xfId="3" applyNumberFormat="1"/>
    <xf numFmtId="44" fontId="2" fillId="2" borderId="1" xfId="3" applyNumberFormat="1"/>
    <xf numFmtId="0" fontId="3" fillId="4" borderId="0" xfId="0" applyFont="1" applyFill="1" applyAlignment="1">
      <alignment horizontal="center" vertical="center"/>
    </xf>
  </cellXfs>
  <cellStyles count="5">
    <cellStyle name="Currency" xfId="1" builtinId="4"/>
    <cellStyle name="Normal" xfId="0" builtinId="0"/>
    <cellStyle name="Note" xfId="4" builtinId="10"/>
    <cellStyle name="Output" xfId="3" builtinId="2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BAEA2-451A-8748-B44D-7C417CCC0084}">
  <dimension ref="A1:D15"/>
  <sheetViews>
    <sheetView tabSelected="1" zoomScale="200" zoomScaleNormal="200" workbookViewId="0">
      <selection activeCell="B12" sqref="B12"/>
    </sheetView>
  </sheetViews>
  <sheetFormatPr baseColWidth="10" defaultRowHeight="16" x14ac:dyDescent="0.2"/>
  <cols>
    <col min="1" max="1" width="20.5" bestFit="1" customWidth="1"/>
    <col min="2" max="2" width="12.83203125" bestFit="1" customWidth="1"/>
    <col min="4" max="4" width="13.6640625" customWidth="1"/>
  </cols>
  <sheetData>
    <row r="1" spans="1:4" ht="22" customHeight="1" x14ac:dyDescent="0.2">
      <c r="A1" s="8" t="s">
        <v>0</v>
      </c>
      <c r="B1" s="8"/>
      <c r="C1" s="8"/>
      <c r="D1" s="8"/>
    </row>
    <row r="4" spans="1:4" x14ac:dyDescent="0.2">
      <c r="A4" t="s">
        <v>1</v>
      </c>
      <c r="B4" s="3">
        <v>360000</v>
      </c>
    </row>
    <row r="5" spans="1:4" x14ac:dyDescent="0.2">
      <c r="A5" t="s">
        <v>2</v>
      </c>
      <c r="B5" s="2">
        <v>0</v>
      </c>
    </row>
    <row r="6" spans="1:4" x14ac:dyDescent="0.2">
      <c r="A6" t="s">
        <v>3</v>
      </c>
      <c r="B6" s="4">
        <v>5.8749999999999997E-2</v>
      </c>
    </row>
    <row r="7" spans="1:4" x14ac:dyDescent="0.2">
      <c r="A7" t="s">
        <v>4</v>
      </c>
      <c r="B7" s="1">
        <v>30</v>
      </c>
    </row>
    <row r="8" spans="1:4" x14ac:dyDescent="0.2">
      <c r="A8" t="s">
        <v>9</v>
      </c>
      <c r="B8" s="3">
        <v>500</v>
      </c>
    </row>
    <row r="10" spans="1:4" x14ac:dyDescent="0.2">
      <c r="A10" t="s">
        <v>5</v>
      </c>
      <c r="B10" s="5">
        <f>PMT(B6/12,B7*12,-B4)</f>
        <v>2129.5359474243924</v>
      </c>
    </row>
    <row r="11" spans="1:4" x14ac:dyDescent="0.2">
      <c r="A11" t="s">
        <v>10</v>
      </c>
      <c r="B11" s="5">
        <f>B10+B8</f>
        <v>2629.5359474243924</v>
      </c>
    </row>
    <row r="12" spans="1:4" x14ac:dyDescent="0.2">
      <c r="A12" t="s">
        <v>6</v>
      </c>
      <c r="B12" s="6">
        <f>NPER(B6/12,B11,-B4)/12</f>
        <v>18.930994643588093</v>
      </c>
    </row>
    <row r="13" spans="1:4" x14ac:dyDescent="0.2">
      <c r="A13" t="s">
        <v>7</v>
      </c>
      <c r="B13" s="5">
        <f>B10*B7*12-B4</f>
        <v>406632.94107278122</v>
      </c>
    </row>
    <row r="14" spans="1:4" x14ac:dyDescent="0.2">
      <c r="A14" t="s">
        <v>8</v>
      </c>
      <c r="B14" s="7">
        <f>B11*B12*12-B4</f>
        <v>237356.77122976212</v>
      </c>
    </row>
    <row r="15" spans="1:4" x14ac:dyDescent="0.2">
      <c r="A15" t="s">
        <v>11</v>
      </c>
      <c r="B15" s="5">
        <f>B13-B14</f>
        <v>169276.1698430191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B5BC-3B06-494E-8473-CAD6F7D10B7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</vt:lpstr>
      <vt:lpstr>Retirement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Macarty</dc:creator>
  <cp:lastModifiedBy>Matthew Macarty</cp:lastModifiedBy>
  <dcterms:created xsi:type="dcterms:W3CDTF">2023-06-07T23:20:28Z</dcterms:created>
  <dcterms:modified xsi:type="dcterms:W3CDTF">2023-07-16T22:18:36Z</dcterms:modified>
</cp:coreProperties>
</file>