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0"/>
  <workbookPr/>
  <mc:AlternateContent xmlns:mc="http://schemas.openxmlformats.org/markup-compatibility/2006">
    <mc:Choice Requires="x15">
      <x15ac:absPath xmlns:x15ac="http://schemas.microsoft.com/office/spreadsheetml/2010/11/ac" url="/Users/matthewmacarty/OneDrive/ab/web/data/"/>
    </mc:Choice>
  </mc:AlternateContent>
  <xr:revisionPtr revIDLastSave="0" documentId="10_ncr:8100000_{66B2DD81-86E3-244A-B8FD-A7433D00A55C}" xr6:coauthVersionLast="32" xr6:coauthVersionMax="34" xr10:uidLastSave="{00000000-0000-0000-0000-000000000000}"/>
  <bookViews>
    <workbookView xWindow="0" yWindow="460" windowWidth="25600" windowHeight="14400" tabRatio="500" activeTab="1" xr2:uid="{00000000-000D-0000-FFFF-FFFF00000000}"/>
  </bookViews>
  <sheets>
    <sheet name="Sensitivity Report" sheetId="5" r:id="rId1"/>
    <sheet name="Model" sheetId="1" r:id="rId2"/>
  </sheets>
  <definedNames>
    <definedName name="_xlnm.Print_Area" localSheetId="1">Model!$A$1:$I$23</definedName>
    <definedName name="solver_adj" localSheetId="1" hidden="1">Model!$C$13:$F$15</definedName>
    <definedName name="solver_cvg" localSheetId="1" hidden="1">0.0001</definedName>
    <definedName name="solver_drv" localSheetId="1" hidden="1">1</definedName>
    <definedName name="solver_eng" localSheetId="1" hidden="1">2</definedName>
    <definedName name="solver_itr" localSheetId="1" hidden="1">2147483647</definedName>
    <definedName name="solver_lhs1" localSheetId="1" hidden="1">Model!$C$17:$F$17</definedName>
    <definedName name="solver_lhs2" localSheetId="1" hidden="1">Model!$G$13:$G$15</definedName>
    <definedName name="solver_lin" localSheetId="1" hidden="1">1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2</definedName>
    <definedName name="solver_opt" localSheetId="1" hidden="1">Model!$B$22</definedName>
    <definedName name="solver_pre" localSheetId="1" hidden="1">0.000001</definedName>
    <definedName name="solver_rbv" localSheetId="1" hidden="1">1</definedName>
    <definedName name="solver_rel1" localSheetId="1" hidden="1">3</definedName>
    <definedName name="solver_rel2" localSheetId="1" hidden="1">1</definedName>
    <definedName name="solver_rhs1" localSheetId="1" hidden="1">Model!$C$19:$F$19</definedName>
    <definedName name="solver_rhs2" localSheetId="1" hidden="1">Model!$I$13:$I$15</definedName>
    <definedName name="solver_rlx" localSheetId="1" hidden="1">2</definedName>
    <definedName name="solver_rsd" localSheetId="1" hidden="1">0</definedName>
    <definedName name="solver_scl" localSheetId="1" hidden="1">1</definedName>
    <definedName name="solver_sho" localSheetId="1" hidden="1">2</definedName>
    <definedName name="solver_ssz" localSheetId="1" hidden="1">100</definedName>
    <definedName name="solver_tim" localSheetId="1" hidden="1">2147483647</definedName>
    <definedName name="solver_tol" localSheetId="1" hidden="1">0.01</definedName>
    <definedName name="solver_typ" localSheetId="1" hidden="1">2</definedName>
    <definedName name="solver_val" localSheetId="1" hidden="1">0</definedName>
    <definedName name="solver_ver" localSheetId="1" hidden="1">2</definedName>
  </definedNames>
  <calcPr calcId="179017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2" i="1" l="1"/>
  <c r="D17" i="1"/>
  <c r="E17" i="1"/>
  <c r="F17" i="1"/>
  <c r="C17" i="1"/>
  <c r="G19" i="1"/>
  <c r="G14" i="1"/>
  <c r="G15" i="1"/>
  <c r="G13" i="1"/>
</calcChain>
</file>

<file path=xl/sharedStrings.xml><?xml version="1.0" encoding="utf-8"?>
<sst xmlns="http://schemas.openxmlformats.org/spreadsheetml/2006/main" count="96" uniqueCount="75">
  <si>
    <t>Capacity</t>
  </si>
  <si>
    <t>&lt;=</t>
  </si>
  <si>
    <t>Received</t>
  </si>
  <si>
    <t>Demand</t>
  </si>
  <si>
    <t>Destination A</t>
  </si>
  <si>
    <t>Destination B</t>
  </si>
  <si>
    <t>Destination C</t>
  </si>
  <si>
    <t>Destination D</t>
  </si>
  <si>
    <t>Origin A</t>
  </si>
  <si>
    <t>Origin B</t>
  </si>
  <si>
    <t>Origin C</t>
  </si>
  <si>
    <t>&gt;=</t>
  </si>
  <si>
    <t>Total Cost</t>
  </si>
  <si>
    <t>Worksheet: [Network_Model.xlsx]Sheet1</t>
  </si>
  <si>
    <t>Variable Cells</t>
  </si>
  <si>
    <t>Cell</t>
  </si>
  <si>
    <t>Name</t>
  </si>
  <si>
    <t>Final</t>
  </si>
  <si>
    <t>Value</t>
  </si>
  <si>
    <t>Reduced</t>
  </si>
  <si>
    <t>Constraints</t>
  </si>
  <si>
    <t>$C$13</t>
  </si>
  <si>
    <t>Origin A Destination A</t>
  </si>
  <si>
    <t>$D$13</t>
  </si>
  <si>
    <t>Origin A Destination B</t>
  </si>
  <si>
    <t>$E$13</t>
  </si>
  <si>
    <t>Origin A Destination C</t>
  </si>
  <si>
    <t>$F$13</t>
  </si>
  <si>
    <t>Origin A Destination D</t>
  </si>
  <si>
    <t>$C$14</t>
  </si>
  <si>
    <t>Origin B Destination A</t>
  </si>
  <si>
    <t>$D$14</t>
  </si>
  <si>
    <t>Origin B Destination B</t>
  </si>
  <si>
    <t>$E$14</t>
  </si>
  <si>
    <t>Origin B Destination C</t>
  </si>
  <si>
    <t>$F$14</t>
  </si>
  <si>
    <t>Origin B Destination D</t>
  </si>
  <si>
    <t>$C$15</t>
  </si>
  <si>
    <t>Origin C Destination A</t>
  </si>
  <si>
    <t>$D$15</t>
  </si>
  <si>
    <t>Origin C Destination B</t>
  </si>
  <si>
    <t>$E$15</t>
  </si>
  <si>
    <t>Origin C Destination C</t>
  </si>
  <si>
    <t>$F$15</t>
  </si>
  <si>
    <t>Origin C Destination D</t>
  </si>
  <si>
    <t>$C$17</t>
  </si>
  <si>
    <t>Received Destination A</t>
  </si>
  <si>
    <t>$D$17</t>
  </si>
  <si>
    <t>Received Destination B</t>
  </si>
  <si>
    <t>$E$17</t>
  </si>
  <si>
    <t>Received Destination C</t>
  </si>
  <si>
    <t>$F$17</t>
  </si>
  <si>
    <t>Received Destination D</t>
  </si>
  <si>
    <t>$G$13</t>
  </si>
  <si>
    <t>$G$14</t>
  </si>
  <si>
    <t>$G$15</t>
  </si>
  <si>
    <t>Cost</t>
  </si>
  <si>
    <t>Objective</t>
  </si>
  <si>
    <t>Coefficient</t>
  </si>
  <si>
    <t>Allowable</t>
  </si>
  <si>
    <t>Increase</t>
  </si>
  <si>
    <t>Decrease</t>
  </si>
  <si>
    <t>Shadow</t>
  </si>
  <si>
    <t>Price</t>
  </si>
  <si>
    <t>Constraint</t>
  </si>
  <si>
    <t>R.H. Side</t>
  </si>
  <si>
    <t>Ship</t>
  </si>
  <si>
    <t>Cost per unit to deliver</t>
  </si>
  <si>
    <t>Recommended Shipping Model</t>
  </si>
  <si>
    <t>Network Transportation Problem</t>
  </si>
  <si>
    <t>Microsoft Excel 16.14 Sensitivity Report</t>
  </si>
  <si>
    <t>Report Created: 11/5/18 1:34:33 PM</t>
  </si>
  <si>
    <t>Origin A Ship</t>
  </si>
  <si>
    <t>Origin B Ship</t>
  </si>
  <si>
    <t>Origin C 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</si>
</sst>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indexed="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23"/>
      </top>
      <bottom/>
      <diagonal/>
    </border>
    <border>
      <left/>
      <right/>
      <top/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23"/>
      </top>
      <bottom style="medium">
        <color indexed="23"/>
      </bottom>
      <diagonal/>
    </border>
  </borders>
  <cellStyleXfs count="11">
    <xf numFmtId="0" fontId="0" fillId="0" borderId="0"/>
    <xf numFmtId="44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164" fontId="2" fillId="3" borderId="2" xfId="1" applyNumberFormat="1" applyFont="1" applyFill="1" applyBorder="1"/>
    <xf numFmtId="164" fontId="0" fillId="0" borderId="0" xfId="1" applyNumberFormat="1" applyFont="1"/>
    <xf numFmtId="44" fontId="0" fillId="0" borderId="0" xfId="1" applyNumberFormat="1" applyFont="1"/>
    <xf numFmtId="1" fontId="0" fillId="0" borderId="0" xfId="0" applyNumberFormat="1"/>
    <xf numFmtId="1" fontId="0" fillId="2" borderId="1" xfId="2" applyNumberFormat="1" applyFont="1"/>
    <xf numFmtId="0" fontId="2" fillId="0" borderId="0" xfId="0" applyFont="1"/>
    <xf numFmtId="0" fontId="0" fillId="0" borderId="5" xfId="0" applyFill="1" applyBorder="1" applyAlignment="1"/>
    <xf numFmtId="0" fontId="0" fillId="0" borderId="6" xfId="0" applyFill="1" applyBorder="1" applyAlignment="1"/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</cellXfs>
  <cellStyles count="11">
    <cellStyle name="Currency" xfId="1" builtinId="4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Normal" xfId="0" builtinId="0"/>
    <cellStyle name="Note" xfId="2" builtinId="1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69137-D635-6742-8EB5-631706625DF6}">
  <dimension ref="A1:H31"/>
  <sheetViews>
    <sheetView showGridLines="0" workbookViewId="0">
      <selection sqref="A1:A3"/>
    </sheetView>
  </sheetViews>
  <sheetFormatPr baseColWidth="10" defaultRowHeight="16" x14ac:dyDescent="0.2"/>
  <cols>
    <col min="1" max="1" width="2.33203125" customWidth="1"/>
    <col min="2" max="2" width="6.5" bestFit="1" customWidth="1"/>
    <col min="3" max="3" width="20.1640625" bestFit="1" customWidth="1"/>
    <col min="4" max="4" width="5.83203125" bestFit="1" customWidth="1"/>
    <col min="5" max="5" width="8.1640625" bestFit="1" customWidth="1"/>
    <col min="6" max="6" width="10" bestFit="1" customWidth="1"/>
    <col min="7" max="8" width="9.33203125" bestFit="1" customWidth="1"/>
  </cols>
  <sheetData>
    <row r="1" spans="1:8" x14ac:dyDescent="0.2">
      <c r="A1" s="7" t="s">
        <v>70</v>
      </c>
    </row>
    <row r="2" spans="1:8" x14ac:dyDescent="0.2">
      <c r="A2" s="7" t="s">
        <v>13</v>
      </c>
    </row>
    <row r="3" spans="1:8" x14ac:dyDescent="0.2">
      <c r="A3" s="7" t="s">
        <v>71</v>
      </c>
    </row>
    <row r="6" spans="1:8" ht="17" thickBot="1" x14ac:dyDescent="0.25">
      <c r="A6" t="s">
        <v>14</v>
      </c>
    </row>
    <row r="7" spans="1:8" x14ac:dyDescent="0.2">
      <c r="B7" s="10"/>
      <c r="C7" s="10"/>
      <c r="D7" s="10" t="s">
        <v>17</v>
      </c>
      <c r="E7" s="10" t="s">
        <v>19</v>
      </c>
      <c r="F7" s="10" t="s">
        <v>57</v>
      </c>
      <c r="G7" s="10" t="s">
        <v>59</v>
      </c>
      <c r="H7" s="10" t="s">
        <v>59</v>
      </c>
    </row>
    <row r="8" spans="1:8" ht="17" thickBot="1" x14ac:dyDescent="0.25">
      <c r="B8" s="11" t="s">
        <v>15</v>
      </c>
      <c r="C8" s="11" t="s">
        <v>16</v>
      </c>
      <c r="D8" s="11" t="s">
        <v>18</v>
      </c>
      <c r="E8" s="11" t="s">
        <v>56</v>
      </c>
      <c r="F8" s="11" t="s">
        <v>58</v>
      </c>
      <c r="G8" s="11" t="s">
        <v>60</v>
      </c>
      <c r="H8" s="11" t="s">
        <v>61</v>
      </c>
    </row>
    <row r="9" spans="1:8" x14ac:dyDescent="0.2">
      <c r="B9" s="8" t="s">
        <v>21</v>
      </c>
      <c r="C9" s="8" t="s">
        <v>22</v>
      </c>
      <c r="D9" s="8">
        <v>1600</v>
      </c>
      <c r="E9" s="8">
        <v>0</v>
      </c>
      <c r="F9" s="8">
        <v>1.1000000000000001</v>
      </c>
      <c r="G9" s="8">
        <v>0.4000000000000008</v>
      </c>
      <c r="H9" s="8">
        <v>0</v>
      </c>
    </row>
    <row r="10" spans="1:8" x14ac:dyDescent="0.2">
      <c r="B10" s="8" t="s">
        <v>23</v>
      </c>
      <c r="C10" s="8" t="s">
        <v>24</v>
      </c>
      <c r="D10" s="8">
        <v>0</v>
      </c>
      <c r="E10" s="8">
        <v>0.99999999999999911</v>
      </c>
      <c r="F10" s="8">
        <v>1.6</v>
      </c>
      <c r="G10" s="8">
        <v>1E+30</v>
      </c>
      <c r="H10" s="8">
        <v>0.99999999999999911</v>
      </c>
    </row>
    <row r="11" spans="1:8" x14ac:dyDescent="0.2">
      <c r="B11" s="8" t="s">
        <v>25</v>
      </c>
      <c r="C11" s="8" t="s">
        <v>26</v>
      </c>
      <c r="D11" s="8">
        <v>0</v>
      </c>
      <c r="E11" s="8">
        <v>0.4000000000000008</v>
      </c>
      <c r="F11" s="8">
        <v>1.3999999999999995</v>
      </c>
      <c r="G11" s="8">
        <v>1E+30</v>
      </c>
      <c r="H11" s="8">
        <v>0.4000000000000008</v>
      </c>
    </row>
    <row r="12" spans="1:8" x14ac:dyDescent="0.2">
      <c r="B12" s="8" t="s">
        <v>27</v>
      </c>
      <c r="C12" s="8" t="s">
        <v>28</v>
      </c>
      <c r="D12" s="8">
        <v>2900</v>
      </c>
      <c r="E12" s="8">
        <v>0</v>
      </c>
      <c r="F12" s="8">
        <v>1.2000000000000002</v>
      </c>
      <c r="G12" s="8">
        <v>0</v>
      </c>
      <c r="H12" s="8">
        <v>2.6</v>
      </c>
    </row>
    <row r="13" spans="1:8" x14ac:dyDescent="0.2">
      <c r="B13" s="8" t="s">
        <v>29</v>
      </c>
      <c r="C13" s="8" t="s">
        <v>30</v>
      </c>
      <c r="D13" s="8">
        <v>500</v>
      </c>
      <c r="E13" s="8">
        <v>0</v>
      </c>
      <c r="F13" s="8">
        <v>2.5</v>
      </c>
      <c r="G13" s="8">
        <v>0.19999999999999885</v>
      </c>
      <c r="H13" s="8">
        <v>0.69999999999999929</v>
      </c>
    </row>
    <row r="14" spans="1:8" x14ac:dyDescent="0.2">
      <c r="B14" s="8" t="s">
        <v>31</v>
      </c>
      <c r="C14" s="8" t="s">
        <v>32</v>
      </c>
      <c r="D14" s="8">
        <v>2000</v>
      </c>
      <c r="E14" s="8">
        <v>0</v>
      </c>
      <c r="F14" s="8">
        <v>2.0000000000000009</v>
      </c>
      <c r="G14" s="8">
        <v>0.79999999999999982</v>
      </c>
      <c r="H14" s="8">
        <v>2.0000000000000009</v>
      </c>
    </row>
    <row r="15" spans="1:8" x14ac:dyDescent="0.2">
      <c r="B15" s="8" t="s">
        <v>33</v>
      </c>
      <c r="C15" s="8" t="s">
        <v>34</v>
      </c>
      <c r="D15" s="8">
        <v>0</v>
      </c>
      <c r="E15" s="8">
        <v>0.20000000000000107</v>
      </c>
      <c r="F15" s="8">
        <v>2.5999999999999996</v>
      </c>
      <c r="G15" s="8">
        <v>1E+30</v>
      </c>
      <c r="H15" s="8">
        <v>0.20000000000000107</v>
      </c>
    </row>
    <row r="16" spans="1:8" x14ac:dyDescent="0.2">
      <c r="B16" s="8" t="s">
        <v>35</v>
      </c>
      <c r="C16" s="8" t="s">
        <v>36</v>
      </c>
      <c r="D16" s="8">
        <v>0</v>
      </c>
      <c r="E16" s="8">
        <v>0.19999999999999885</v>
      </c>
      <c r="F16" s="8">
        <v>2.7999999999999989</v>
      </c>
      <c r="G16" s="8">
        <v>1E+30</v>
      </c>
      <c r="H16" s="8">
        <v>0.19999999999999885</v>
      </c>
    </row>
    <row r="17" spans="1:8" x14ac:dyDescent="0.2">
      <c r="B17" s="8" t="s">
        <v>37</v>
      </c>
      <c r="C17" s="8" t="s">
        <v>38</v>
      </c>
      <c r="D17" s="8">
        <v>2200</v>
      </c>
      <c r="E17" s="8">
        <v>0</v>
      </c>
      <c r="F17" s="8">
        <v>1.8000000000000007</v>
      </c>
      <c r="G17" s="8">
        <v>0</v>
      </c>
      <c r="H17" s="8">
        <v>0.20000000000000107</v>
      </c>
    </row>
    <row r="18" spans="1:8" x14ac:dyDescent="0.2">
      <c r="B18" s="8" t="s">
        <v>39</v>
      </c>
      <c r="C18" s="8" t="s">
        <v>40</v>
      </c>
      <c r="D18" s="8">
        <v>0</v>
      </c>
      <c r="E18" s="8">
        <v>0.79999999999999982</v>
      </c>
      <c r="F18" s="8">
        <v>2.1000000000000014</v>
      </c>
      <c r="G18" s="8">
        <v>1E+30</v>
      </c>
      <c r="H18" s="8">
        <v>0.79999999999999982</v>
      </c>
    </row>
    <row r="19" spans="1:8" x14ac:dyDescent="0.2">
      <c r="B19" s="8" t="s">
        <v>41</v>
      </c>
      <c r="C19" s="8" t="s">
        <v>42</v>
      </c>
      <c r="D19" s="8">
        <v>2800</v>
      </c>
      <c r="E19" s="8">
        <v>0</v>
      </c>
      <c r="F19" s="8">
        <v>1.6999999999999993</v>
      </c>
      <c r="G19" s="8">
        <v>0.20000000000000107</v>
      </c>
      <c r="H19" s="8">
        <v>2.3999999999999986</v>
      </c>
    </row>
    <row r="20" spans="1:8" ht="17" thickBot="1" x14ac:dyDescent="0.25">
      <c r="B20" s="9" t="s">
        <v>43</v>
      </c>
      <c r="C20" s="9" t="s">
        <v>44</v>
      </c>
      <c r="D20" s="9">
        <v>0</v>
      </c>
      <c r="E20" s="9">
        <v>0</v>
      </c>
      <c r="F20" s="9">
        <v>1.8999999999999986</v>
      </c>
      <c r="G20" s="9">
        <v>1E+30</v>
      </c>
      <c r="H20" s="9">
        <v>0</v>
      </c>
    </row>
    <row r="22" spans="1:8" ht="17" thickBot="1" x14ac:dyDescent="0.25">
      <c r="A22" t="s">
        <v>20</v>
      </c>
    </row>
    <row r="23" spans="1:8" x14ac:dyDescent="0.2">
      <c r="B23" s="10"/>
      <c r="C23" s="10"/>
      <c r="D23" s="10" t="s">
        <v>17</v>
      </c>
      <c r="E23" s="10" t="s">
        <v>62</v>
      </c>
      <c r="F23" s="10" t="s">
        <v>64</v>
      </c>
      <c r="G23" s="10" t="s">
        <v>59</v>
      </c>
      <c r="H23" s="10" t="s">
        <v>59</v>
      </c>
    </row>
    <row r="24" spans="1:8" ht="17" thickBot="1" x14ac:dyDescent="0.25">
      <c r="B24" s="11" t="s">
        <v>15</v>
      </c>
      <c r="C24" s="11" t="s">
        <v>16</v>
      </c>
      <c r="D24" s="11" t="s">
        <v>18</v>
      </c>
      <c r="E24" s="11" t="s">
        <v>63</v>
      </c>
      <c r="F24" s="11" t="s">
        <v>65</v>
      </c>
      <c r="G24" s="11" t="s">
        <v>60</v>
      </c>
      <c r="H24" s="11" t="s">
        <v>61</v>
      </c>
    </row>
    <row r="25" spans="1:8" x14ac:dyDescent="0.2">
      <c r="B25" s="8" t="s">
        <v>45</v>
      </c>
      <c r="C25" s="8" t="s">
        <v>46</v>
      </c>
      <c r="D25" s="8">
        <v>4300</v>
      </c>
      <c r="E25" s="8">
        <v>2.5</v>
      </c>
      <c r="F25" s="8">
        <v>4300</v>
      </c>
      <c r="G25" s="8">
        <v>0</v>
      </c>
      <c r="H25" s="8">
        <v>500</v>
      </c>
    </row>
    <row r="26" spans="1:8" x14ac:dyDescent="0.2">
      <c r="B26" s="8" t="s">
        <v>47</v>
      </c>
      <c r="C26" s="8" t="s">
        <v>48</v>
      </c>
      <c r="D26" s="8">
        <v>2000</v>
      </c>
      <c r="E26" s="8">
        <v>2.0000000000000009</v>
      </c>
      <c r="F26" s="8">
        <v>2000</v>
      </c>
      <c r="G26" s="8">
        <v>0</v>
      </c>
      <c r="H26" s="8">
        <v>2000</v>
      </c>
    </row>
    <row r="27" spans="1:8" x14ac:dyDescent="0.2">
      <c r="B27" s="8" t="s">
        <v>49</v>
      </c>
      <c r="C27" s="8" t="s">
        <v>50</v>
      </c>
      <c r="D27" s="8">
        <v>2800</v>
      </c>
      <c r="E27" s="8">
        <v>2.3999999999999986</v>
      </c>
      <c r="F27" s="8">
        <v>2800</v>
      </c>
      <c r="G27" s="8">
        <v>0</v>
      </c>
      <c r="H27" s="8">
        <v>500</v>
      </c>
    </row>
    <row r="28" spans="1:8" x14ac:dyDescent="0.2">
      <c r="B28" s="8" t="s">
        <v>51</v>
      </c>
      <c r="C28" s="8" t="s">
        <v>52</v>
      </c>
      <c r="D28" s="8">
        <v>2900</v>
      </c>
      <c r="E28" s="8">
        <v>2.6</v>
      </c>
      <c r="F28" s="8">
        <v>2900</v>
      </c>
      <c r="G28" s="8">
        <v>0</v>
      </c>
      <c r="H28" s="8">
        <v>500</v>
      </c>
    </row>
    <row r="29" spans="1:8" x14ac:dyDescent="0.2">
      <c r="B29" s="8" t="s">
        <v>53</v>
      </c>
      <c r="C29" s="8" t="s">
        <v>72</v>
      </c>
      <c r="D29" s="8">
        <v>4500</v>
      </c>
      <c r="E29" s="8">
        <v>-1.4</v>
      </c>
      <c r="F29" s="8">
        <v>4500</v>
      </c>
      <c r="G29" s="8">
        <v>500</v>
      </c>
      <c r="H29" s="8">
        <v>0</v>
      </c>
    </row>
    <row r="30" spans="1:8" x14ac:dyDescent="0.2">
      <c r="B30" s="8" t="s">
        <v>54</v>
      </c>
      <c r="C30" s="8" t="s">
        <v>73</v>
      </c>
      <c r="D30" s="8">
        <v>2500</v>
      </c>
      <c r="E30" s="8">
        <v>0</v>
      </c>
      <c r="F30" s="8">
        <v>2500</v>
      </c>
      <c r="G30" s="8">
        <v>1E+30</v>
      </c>
      <c r="H30" s="8">
        <v>0</v>
      </c>
    </row>
    <row r="31" spans="1:8" ht="17" thickBot="1" x14ac:dyDescent="0.25">
      <c r="B31" s="9" t="s">
        <v>55</v>
      </c>
      <c r="C31" s="9" t="s">
        <v>74</v>
      </c>
      <c r="D31" s="9">
        <v>5000</v>
      </c>
      <c r="E31" s="9">
        <v>-0.69999999999999929</v>
      </c>
      <c r="F31" s="9">
        <v>5000</v>
      </c>
      <c r="G31" s="9">
        <v>500</v>
      </c>
      <c r="H31" s="9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2"/>
  <sheetViews>
    <sheetView tabSelected="1" zoomScale="140" zoomScaleNormal="140" workbookViewId="0">
      <selection activeCell="B22" sqref="B22"/>
    </sheetView>
  </sheetViews>
  <sheetFormatPr baseColWidth="10" defaultRowHeight="16" x14ac:dyDescent="0.2"/>
  <cols>
    <col min="3" max="6" width="12" bestFit="1" customWidth="1"/>
    <col min="8" max="8" width="3.83203125" customWidth="1"/>
  </cols>
  <sheetData>
    <row r="1" spans="1:12" ht="19" x14ac:dyDescent="0.25">
      <c r="A1" s="12" t="s">
        <v>69</v>
      </c>
      <c r="B1" s="12"/>
      <c r="C1" s="12"/>
      <c r="D1" s="12"/>
      <c r="E1" s="12"/>
      <c r="F1" s="12"/>
      <c r="G1" s="12"/>
      <c r="H1" s="12"/>
      <c r="I1" s="12"/>
    </row>
    <row r="3" spans="1:12" x14ac:dyDescent="0.2">
      <c r="A3" s="7" t="s">
        <v>67</v>
      </c>
    </row>
    <row r="4" spans="1:12" x14ac:dyDescent="0.2">
      <c r="C4" t="s">
        <v>4</v>
      </c>
      <c r="D4" t="s">
        <v>5</v>
      </c>
      <c r="E4" t="s">
        <v>6</v>
      </c>
      <c r="F4" t="s">
        <v>7</v>
      </c>
    </row>
    <row r="5" spans="1:12" x14ac:dyDescent="0.2">
      <c r="B5" t="s">
        <v>8</v>
      </c>
      <c r="C5" s="4">
        <v>1.1000000000000001</v>
      </c>
      <c r="D5" s="4">
        <v>1.6</v>
      </c>
      <c r="E5" s="4">
        <v>1.4</v>
      </c>
      <c r="F5" s="4">
        <v>1.2</v>
      </c>
      <c r="I5" s="3"/>
      <c r="J5" s="3"/>
      <c r="K5" s="3"/>
      <c r="L5" s="3"/>
    </row>
    <row r="6" spans="1:12" x14ac:dyDescent="0.2">
      <c r="B6" t="s">
        <v>9</v>
      </c>
      <c r="C6" s="4">
        <v>2.5</v>
      </c>
      <c r="D6" s="4">
        <v>2</v>
      </c>
      <c r="E6" s="4">
        <v>2.6</v>
      </c>
      <c r="F6" s="4">
        <v>2.8</v>
      </c>
      <c r="I6" s="3"/>
      <c r="J6" s="3"/>
      <c r="K6" s="3"/>
      <c r="L6" s="3"/>
    </row>
    <row r="7" spans="1:12" x14ac:dyDescent="0.2">
      <c r="B7" t="s">
        <v>10</v>
      </c>
      <c r="C7" s="4">
        <v>1.8</v>
      </c>
      <c r="D7" s="4">
        <v>2.1</v>
      </c>
      <c r="E7" s="4">
        <v>1.7</v>
      </c>
      <c r="F7" s="4">
        <v>1.9</v>
      </c>
      <c r="I7" s="3"/>
      <c r="J7" s="3"/>
      <c r="K7" s="3"/>
      <c r="L7" s="3"/>
    </row>
    <row r="10" spans="1:12" x14ac:dyDescent="0.2">
      <c r="A10" s="7" t="s">
        <v>68</v>
      </c>
    </row>
    <row r="12" spans="1:12" x14ac:dyDescent="0.2">
      <c r="C12" t="s">
        <v>4</v>
      </c>
      <c r="D12" t="s">
        <v>5</v>
      </c>
      <c r="E12" t="s">
        <v>6</v>
      </c>
      <c r="F12" t="s">
        <v>7</v>
      </c>
      <c r="G12" s="1" t="s">
        <v>66</v>
      </c>
      <c r="I12" s="1" t="s">
        <v>0</v>
      </c>
    </row>
    <row r="13" spans="1:12" x14ac:dyDescent="0.2">
      <c r="B13" t="s">
        <v>8</v>
      </c>
      <c r="C13" s="6">
        <v>1600</v>
      </c>
      <c r="D13" s="6">
        <v>0</v>
      </c>
      <c r="E13" s="6">
        <v>0</v>
      </c>
      <c r="F13" s="6">
        <v>2900</v>
      </c>
      <c r="G13" s="5">
        <f>SUM(C13:F13)</f>
        <v>4500</v>
      </c>
      <c r="H13" s="1" t="s">
        <v>1</v>
      </c>
      <c r="I13">
        <v>4500</v>
      </c>
    </row>
    <row r="14" spans="1:12" x14ac:dyDescent="0.2">
      <c r="B14" t="s">
        <v>9</v>
      </c>
      <c r="C14" s="6">
        <v>500</v>
      </c>
      <c r="D14" s="6">
        <v>2000</v>
      </c>
      <c r="E14" s="6">
        <v>0</v>
      </c>
      <c r="F14" s="6">
        <v>0</v>
      </c>
      <c r="G14" s="5">
        <f t="shared" ref="G14:G15" si="0">SUM(C14:F14)</f>
        <v>2500</v>
      </c>
      <c r="H14" s="1" t="s">
        <v>1</v>
      </c>
      <c r="I14">
        <v>2500</v>
      </c>
    </row>
    <row r="15" spans="1:12" x14ac:dyDescent="0.2">
      <c r="B15" t="s">
        <v>10</v>
      </c>
      <c r="C15" s="6">
        <v>2200</v>
      </c>
      <c r="D15" s="6">
        <v>0</v>
      </c>
      <c r="E15" s="6">
        <v>2800</v>
      </c>
      <c r="F15" s="6">
        <v>0</v>
      </c>
      <c r="G15" s="5">
        <f t="shared" si="0"/>
        <v>5000</v>
      </c>
      <c r="H15" s="1" t="s">
        <v>1</v>
      </c>
      <c r="I15">
        <v>5000</v>
      </c>
    </row>
    <row r="17" spans="1:7" x14ac:dyDescent="0.2">
      <c r="B17" t="s">
        <v>2</v>
      </c>
      <c r="C17" s="5">
        <f>SUM(C13:C15)</f>
        <v>4300</v>
      </c>
      <c r="D17" s="5">
        <f t="shared" ref="D17:F17" si="1">SUM(D13:D15)</f>
        <v>2000</v>
      </c>
      <c r="E17" s="5">
        <f t="shared" si="1"/>
        <v>2800</v>
      </c>
      <c r="F17" s="5">
        <f t="shared" si="1"/>
        <v>2900</v>
      </c>
    </row>
    <row r="18" spans="1:7" x14ac:dyDescent="0.2">
      <c r="C18" s="1" t="s">
        <v>11</v>
      </c>
      <c r="D18" s="1" t="s">
        <v>11</v>
      </c>
      <c r="E18" s="1" t="s">
        <v>11</v>
      </c>
      <c r="F18" s="1" t="s">
        <v>11</v>
      </c>
    </row>
    <row r="19" spans="1:7" x14ac:dyDescent="0.2">
      <c r="B19" t="s">
        <v>3</v>
      </c>
      <c r="C19">
        <v>4300</v>
      </c>
      <c r="D19">
        <v>2000</v>
      </c>
      <c r="E19">
        <v>2800</v>
      </c>
      <c r="F19">
        <v>2900</v>
      </c>
      <c r="G19">
        <f>SUM(C19:F19)</f>
        <v>12000</v>
      </c>
    </row>
    <row r="21" spans="1:7" ht="17" thickBot="1" x14ac:dyDescent="0.25"/>
    <row r="22" spans="1:7" ht="17" thickBot="1" x14ac:dyDescent="0.25">
      <c r="A22" s="7" t="s">
        <v>12</v>
      </c>
      <c r="B22" s="2">
        <f>SUMPRODUCT(C5:F7,C13:F15)</f>
        <v>19210</v>
      </c>
    </row>
  </sheetData>
  <mergeCells count="1">
    <mergeCell ref="A1:I1"/>
  </mergeCells>
  <printOptions headings="1" gridLines="1"/>
  <pageMargins left="0.25" right="0.25" top="0.75" bottom="0.75" header="0.3" footer="0.3"/>
  <pageSetup scale="96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Sensitivity Report</vt:lpstr>
      <vt:lpstr>Model</vt:lpstr>
      <vt:lpstr>Model!Print_Area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Matthew Macarty</cp:lastModifiedBy>
  <cp:lastPrinted>2018-11-05T18:02:27Z</cp:lastPrinted>
  <dcterms:created xsi:type="dcterms:W3CDTF">2018-11-01T15:57:10Z</dcterms:created>
  <dcterms:modified xsi:type="dcterms:W3CDTF">2018-11-06T17:13:43Z</dcterms:modified>
</cp:coreProperties>
</file>